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i.saltykova\Desktop\Автопослуга 2024\"/>
    </mc:Choice>
  </mc:AlternateContent>
  <xr:revisionPtr revIDLastSave="0" documentId="13_ncr:1_{3F666777-3CFE-4495-9CA5-6E616A040C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1" l="1"/>
  <c r="B26" i="1" l="1"/>
  <c r="B25" i="1" l="1"/>
  <c r="B29" i="1" l="1"/>
  <c r="B30" i="1" l="1"/>
  <c r="B31" i="1" s="1"/>
  <c r="B32" i="1" s="1"/>
  <c r="B33" i="1" s="1"/>
</calcChain>
</file>

<file path=xl/sharedStrings.xml><?xml version="1.0" encoding="utf-8"?>
<sst xmlns="http://schemas.openxmlformats.org/spreadsheetml/2006/main" count="31" uniqueCount="30">
  <si>
    <t>Додаток 1</t>
  </si>
  <si>
    <t>ЗАТВЕРДЖУЮ</t>
  </si>
  <si>
    <t>В.о. директора Житомирської філії</t>
  </si>
  <si>
    <t>ТОВ "Газорозподільні мережі України"</t>
  </si>
  <si>
    <t>Калькуляція ціни</t>
  </si>
  <si>
    <t>на автопослугу</t>
  </si>
  <si>
    <t>(для фізичних та юридичних осіб)</t>
  </si>
  <si>
    <t>(без вартості палива)</t>
  </si>
  <si>
    <t>Од.вим. - грн./1 км</t>
  </si>
  <si>
    <t>Статті витрат</t>
  </si>
  <si>
    <t>1 ставка водія 8890 грн</t>
  </si>
  <si>
    <t>Заробітна плата</t>
  </si>
  <si>
    <t>Додаткова заробітна плата</t>
  </si>
  <si>
    <t>Нарахування на заробітну плату</t>
  </si>
  <si>
    <t>Загальновиробничі витрати</t>
  </si>
  <si>
    <t>Разом:</t>
  </si>
  <si>
    <t>Рентабельність</t>
  </si>
  <si>
    <t>ПДВ</t>
  </si>
  <si>
    <t>Ціна послуги</t>
  </si>
  <si>
    <t>Начальник фінансово-економічного відділу</t>
  </si>
  <si>
    <t>А.В. Цесарук</t>
  </si>
  <si>
    <t>Рентабельність 10%</t>
  </si>
  <si>
    <t>Оренда автомобіля</t>
  </si>
  <si>
    <t>Витрати на запчастини</t>
  </si>
  <si>
    <t>(11 км=60 хв.) =&gt; 60 хв : 11 км =5,45 : 60 хв.= 0,09</t>
  </si>
  <si>
    <t>Коефіцієнт  1км/11км середній пробіг за год</t>
  </si>
  <si>
    <t>"_____"________________ 2024р.</t>
  </si>
  <si>
    <t>Сергій СКИБА</t>
  </si>
  <si>
    <t>Фонд оплати праці 2024 рік = 174,67 год</t>
  </si>
  <si>
    <t>=8890/174,67/11=4,63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</si>
</sst>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"/>
    </font>
    <font>
      <sz val="10"/>
      <name val="Arial"/>
      <family val="2"/>
      <charset val="204"/>
    </font>
    <font>
      <sz val="10"/>
      <color indexed="22"/>
      <name val="Arial"/>
      <family val="2"/>
      <charset val="204"/>
    </font>
    <font>
      <b/>
      <sz val="11"/>
      <name val="Arial"/>
    </font>
    <font>
      <sz val="11"/>
      <name val="Arial"/>
      <family val="2"/>
      <charset val="204"/>
    </font>
    <font>
      <sz val="9"/>
      <color theme="0" tint="-0.14999847407452621"/>
      <name val="Arial"/>
      <family val="2"/>
      <charset val="204"/>
    </font>
    <font>
      <sz val="11"/>
      <color theme="0" tint="-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3" xfId="0" applyFont="1" applyBorder="1" applyAlignment="1">
      <alignment vertical="center"/>
    </xf>
    <xf numFmtId="2" fontId="3" fillId="2" borderId="4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2" fontId="3" fillId="0" borderId="6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5" xfId="0" applyFont="1" applyBorder="1" applyAlignment="1">
      <alignment vertical="center"/>
    </xf>
    <xf numFmtId="2" fontId="6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2" fontId="3" fillId="0" borderId="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1" fillId="0" borderId="2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9" fontId="0" fillId="0" borderId="0" xfId="0" applyNumberFormat="1"/>
    <xf numFmtId="0" fontId="8" fillId="0" borderId="0" xfId="0" applyFont="1"/>
    <xf numFmtId="0" fontId="9" fillId="0" borderId="0" xfId="0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workbookViewId="0">
      <selection activeCell="I13" sqref="I13"/>
    </sheetView>
  </sheetViews>
  <sheetFormatPr defaultRowHeight="15" x14ac:dyDescent="0.25"/>
  <cols>
    <col min="1" max="1" width="49.140625" bestFit="1" customWidth="1"/>
    <col min="2" max="2" width="22.28515625" bestFit="1" customWidth="1"/>
    <col min="4" max="4" width="20.5703125" customWidth="1"/>
    <col min="6" max="6" width="21.85546875" customWidth="1"/>
    <col min="8" max="8" width="17" customWidth="1"/>
  </cols>
  <sheetData>
    <row r="1" spans="1:2" x14ac:dyDescent="0.25">
      <c r="B1" s="1" t="s">
        <v>0</v>
      </c>
    </row>
    <row r="2" spans="1:2" x14ac:dyDescent="0.25">
      <c r="B2" s="1"/>
    </row>
    <row r="3" spans="1:2" x14ac:dyDescent="0.25">
      <c r="A3" s="23" t="s">
        <v>1</v>
      </c>
      <c r="B3" s="23"/>
    </row>
    <row r="4" spans="1:2" ht="15.75" x14ac:dyDescent="0.25">
      <c r="A4" s="24" t="s">
        <v>2</v>
      </c>
      <c r="B4" s="24"/>
    </row>
    <row r="5" spans="1:2" ht="15.75" x14ac:dyDescent="0.25">
      <c r="A5" s="24" t="s">
        <v>3</v>
      </c>
      <c r="B5" s="24"/>
    </row>
    <row r="6" spans="1:2" ht="15.75" x14ac:dyDescent="0.25">
      <c r="A6" s="3"/>
      <c r="B6" s="3" t="s">
        <v>27</v>
      </c>
    </row>
    <row r="7" spans="1:2" x14ac:dyDescent="0.25">
      <c r="A7" s="23" t="s">
        <v>26</v>
      </c>
      <c r="B7" s="23"/>
    </row>
    <row r="8" spans="1:2" x14ac:dyDescent="0.25">
      <c r="A8" s="4"/>
      <c r="B8" s="4"/>
    </row>
    <row r="9" spans="1:2" x14ac:dyDescent="0.25">
      <c r="A9" s="4"/>
      <c r="B9" s="4"/>
    </row>
    <row r="10" spans="1:2" x14ac:dyDescent="0.25">
      <c r="A10" s="4"/>
      <c r="B10" s="4"/>
    </row>
    <row r="11" spans="1:2" x14ac:dyDescent="0.25">
      <c r="A11" s="4"/>
      <c r="B11" s="4"/>
    </row>
    <row r="12" spans="1:2" x14ac:dyDescent="0.25">
      <c r="A12" s="4"/>
      <c r="B12" s="4"/>
    </row>
    <row r="13" spans="1:2" x14ac:dyDescent="0.25">
      <c r="A13" s="4"/>
      <c r="B13" s="4"/>
    </row>
    <row r="14" spans="1:2" x14ac:dyDescent="0.25">
      <c r="A14" s="20" t="s">
        <v>4</v>
      </c>
      <c r="B14" s="20"/>
    </row>
    <row r="15" spans="1:2" x14ac:dyDescent="0.25">
      <c r="A15" s="20" t="s">
        <v>5</v>
      </c>
      <c r="B15" s="20"/>
    </row>
    <row r="16" spans="1:2" x14ac:dyDescent="0.25">
      <c r="A16" s="20" t="s">
        <v>6</v>
      </c>
      <c r="B16" s="20"/>
    </row>
    <row r="18" spans="1:8" x14ac:dyDescent="0.25">
      <c r="A18" s="21" t="s">
        <v>7</v>
      </c>
      <c r="B18" s="21"/>
    </row>
    <row r="20" spans="1:8" x14ac:dyDescent="0.25">
      <c r="A20" s="22" t="s">
        <v>8</v>
      </c>
      <c r="B20" s="22"/>
      <c r="D20" t="s">
        <v>28</v>
      </c>
    </row>
    <row r="21" spans="1:8" ht="15.75" thickBot="1" x14ac:dyDescent="0.3">
      <c r="D21" s="25" t="s">
        <v>29</v>
      </c>
    </row>
    <row r="22" spans="1:8" ht="15.75" thickBot="1" x14ac:dyDescent="0.3">
      <c r="A22" s="5" t="s">
        <v>9</v>
      </c>
      <c r="B22" s="6"/>
      <c r="D22" t="s">
        <v>10</v>
      </c>
    </row>
    <row r="23" spans="1:8" x14ac:dyDescent="0.25">
      <c r="A23" s="7" t="s">
        <v>11</v>
      </c>
      <c r="B23" s="8">
        <v>4.63</v>
      </c>
      <c r="D23" s="26"/>
      <c r="E23" s="27"/>
      <c r="F23" s="27"/>
      <c r="G23" s="27"/>
      <c r="H23" s="27"/>
    </row>
    <row r="24" spans="1:8" x14ac:dyDescent="0.25">
      <c r="A24" s="9" t="s">
        <v>12</v>
      </c>
      <c r="B24" s="10">
        <f>B23*25%</f>
        <v>1.1575</v>
      </c>
      <c r="D24" t="s">
        <v>25</v>
      </c>
      <c r="E24" t="s">
        <v>24</v>
      </c>
    </row>
    <row r="25" spans="1:8" x14ac:dyDescent="0.25">
      <c r="A25" s="9" t="s">
        <v>13</v>
      </c>
      <c r="B25" s="10">
        <f>(B23+B24)*22%</f>
        <v>1.27325</v>
      </c>
      <c r="D25" s="11" t="s">
        <v>21</v>
      </c>
    </row>
    <row r="26" spans="1:8" x14ac:dyDescent="0.25">
      <c r="A26" s="9" t="s">
        <v>14</v>
      </c>
      <c r="B26" s="10">
        <f>(B23+B24)*69.2%</f>
        <v>4.00495</v>
      </c>
    </row>
    <row r="27" spans="1:8" hidden="1" x14ac:dyDescent="0.25">
      <c r="A27" s="19" t="s">
        <v>23</v>
      </c>
      <c r="B27" s="10">
        <v>0</v>
      </c>
    </row>
    <row r="28" spans="1:8" hidden="1" x14ac:dyDescent="0.25">
      <c r="A28" s="19" t="s">
        <v>22</v>
      </c>
      <c r="B28" s="10">
        <v>0</v>
      </c>
      <c r="E28" s="12"/>
      <c r="F28" s="12"/>
      <c r="G28" s="11"/>
      <c r="H28" s="12"/>
    </row>
    <row r="29" spans="1:8" x14ac:dyDescent="0.25">
      <c r="A29" s="13" t="s">
        <v>15</v>
      </c>
      <c r="B29" s="14">
        <f>SUM(B23:B28)</f>
        <v>11.0657</v>
      </c>
    </row>
    <row r="30" spans="1:8" x14ac:dyDescent="0.25">
      <c r="A30" s="9" t="s">
        <v>16</v>
      </c>
      <c r="B30" s="10">
        <f>B29*10%</f>
        <v>1.1065700000000001</v>
      </c>
    </row>
    <row r="31" spans="1:8" x14ac:dyDescent="0.25">
      <c r="A31" s="13" t="s">
        <v>15</v>
      </c>
      <c r="B31" s="14">
        <f>B29+B30</f>
        <v>12.172269999999999</v>
      </c>
    </row>
    <row r="32" spans="1:8" ht="15.75" thickBot="1" x14ac:dyDescent="0.3">
      <c r="A32" s="15" t="s">
        <v>17</v>
      </c>
      <c r="B32" s="16">
        <f>B31*20%</f>
        <v>2.4344540000000001</v>
      </c>
    </row>
    <row r="33" spans="1:2" ht="15.75" thickBot="1" x14ac:dyDescent="0.3">
      <c r="A33" s="17" t="s">
        <v>18</v>
      </c>
      <c r="B33" s="18">
        <f>B31+B32</f>
        <v>14.606724</v>
      </c>
    </row>
    <row r="37" spans="1:2" x14ac:dyDescent="0.25">
      <c r="A37" s="4" t="s">
        <v>19</v>
      </c>
      <c r="B37" s="2" t="s">
        <v>20</v>
      </c>
    </row>
  </sheetData>
  <mergeCells count="9">
    <mergeCell ref="A16:B16"/>
    <mergeCell ref="A18:B18"/>
    <mergeCell ref="A20:B20"/>
    <mergeCell ref="A3:B3"/>
    <mergeCell ref="A4:B4"/>
    <mergeCell ref="A5:B5"/>
    <mergeCell ref="A7:B7"/>
    <mergeCell ref="A14:B14"/>
    <mergeCell ref="A15:B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Салтикова Ірина Сергіївна</dc:creator>
  <cp:lastModifiedBy>Салтикова Ірина Сергіївна</cp:lastModifiedBy>
  <cp:lastPrinted>2024-01-30T08:09:59Z</cp:lastPrinted>
  <dcterms:created xsi:type="dcterms:W3CDTF">2015-06-05T18:17:20Z</dcterms:created>
  <dcterms:modified xsi:type="dcterms:W3CDTF">2024-01-30T08:10:03Z</dcterms:modified>
</cp:coreProperties>
</file>